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Area" localSheetId="0">'F6d_EAEPED_CF'!$A$1:$I$96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<sst xmlns="http://schemas.openxmlformats.org/spreadsheetml/2006/main" count="80" uniqueCount="48">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</sst>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1838325</xdr:colOff>
      <xdr:row>5</xdr:row>
      <xdr:rowOff>104775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90500" y="20955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88</xdr:row>
      <xdr:rowOff>180975</xdr:rowOff>
    </xdr:from>
    <xdr:to>
      <xdr:col>2</xdr:col>
      <xdr:colOff>647700</xdr:colOff>
      <xdr:row>94</xdr:row>
      <xdr:rowOff>47625</xdr:rowOff>
    </xdr:to>
    <xdr:grpSp>
      <xdr:nvGrpSpPr>
        <xdr:cNvPr id="2" name="5 Grupo"/>
        <xdr:cNvGrpSpPr>
          <a:grpSpLocks/>
        </xdr:cNvGrpSpPr>
      </xdr:nvGrpSpPr>
      <xdr:grpSpPr>
        <a:xfrm>
          <a:off x="847725" y="15087600"/>
          <a:ext cx="34861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3459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88</xdr:row>
      <xdr:rowOff>180975</xdr:rowOff>
    </xdr:from>
    <xdr:to>
      <xdr:col>7</xdr:col>
      <xdr:colOff>247650</xdr:colOff>
      <xdr:row>95</xdr:row>
      <xdr:rowOff>0</xdr:rowOff>
    </xdr:to>
    <xdr:grpSp>
      <xdr:nvGrpSpPr>
        <xdr:cNvPr id="5" name="6 Grupo"/>
        <xdr:cNvGrpSpPr>
          <a:grpSpLocks/>
        </xdr:cNvGrpSpPr>
      </xdr:nvGrpSpPr>
      <xdr:grpSpPr>
        <a:xfrm>
          <a:off x="4991100" y="15087600"/>
          <a:ext cx="3400425" cy="1152525"/>
          <a:chOff x="1676400" y="16259174"/>
          <a:chExt cx="3771900" cy="1013683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19688" y="16259174"/>
            <a:ext cx="3148594" cy="10136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057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view="pageBreakPreview" zoomScale="130" zoomScaleSheetLayoutView="130" zoomScalePageLayoutView="0" workbookViewId="0" topLeftCell="A1">
      <pane ySplit="9" topLeftCell="A37" activePane="bottomLeft" state="frozen"/>
      <selection pane="topLeft" activeCell="A1" sqref="A1"/>
      <selection pane="bottomLeft" activeCell="F97" sqref="F97"/>
    </sheetView>
  </sheetViews>
  <sheetFormatPr defaultColWidth="11.00390625" defaultRowHeight="15"/>
  <cols>
    <col min="1" max="1" width="2.421875" style="3" customWidth="1"/>
    <col min="2" max="2" width="52.8515625" style="3" customWidth="1"/>
    <col min="3" max="3" width="9.8515625" style="3" bestFit="1" customWidth="1"/>
    <col min="4" max="4" width="14.421875" style="3" customWidth="1"/>
    <col min="5" max="5" width="13.8515625" style="3" customWidth="1"/>
    <col min="6" max="6" width="14.140625" style="3" customWidth="1"/>
    <col min="7" max="7" width="14.57421875" style="3" customWidth="1"/>
    <col min="8" max="8" width="15.28125" style="3" bestFit="1" customWidth="1"/>
    <col min="9" max="9" width="2.00390625" style="3" customWidth="1"/>
    <col min="10" max="16384" width="11.00390625" style="3" customWidth="1"/>
  </cols>
  <sheetData>
    <row r="1" ht="13.5" thickBot="1"/>
    <row r="2" spans="2:8" ht="12.75">
      <c r="B2" s="16" t="s">
        <v>46</v>
      </c>
      <c r="C2" s="22"/>
      <c r="D2" s="22"/>
      <c r="E2" s="22"/>
      <c r="F2" s="22"/>
      <c r="G2" s="22"/>
      <c r="H2" s="23"/>
    </row>
    <row r="3" spans="2:8" ht="12.75">
      <c r="B3" s="17" t="s">
        <v>0</v>
      </c>
      <c r="C3" s="24"/>
      <c r="D3" s="24"/>
      <c r="E3" s="24"/>
      <c r="F3" s="24"/>
      <c r="G3" s="24"/>
      <c r="H3" s="25"/>
    </row>
    <row r="4" spans="2:8" ht="12.75">
      <c r="B4" s="17" t="s">
        <v>1</v>
      </c>
      <c r="C4" s="24"/>
      <c r="D4" s="24"/>
      <c r="E4" s="24"/>
      <c r="F4" s="24"/>
      <c r="G4" s="24"/>
      <c r="H4" s="25"/>
    </row>
    <row r="5" spans="2:8" ht="12.75">
      <c r="B5" s="17" t="s">
        <v>47</v>
      </c>
      <c r="C5" s="24"/>
      <c r="D5" s="24"/>
      <c r="E5" s="24"/>
      <c r="F5" s="24"/>
      <c r="G5" s="24"/>
      <c r="H5" s="25"/>
    </row>
    <row r="6" spans="2:8" ht="13.5" thickBot="1">
      <c r="B6" s="18" t="s">
        <v>2</v>
      </c>
      <c r="C6" s="26"/>
      <c r="D6" s="26"/>
      <c r="E6" s="26"/>
      <c r="F6" s="26"/>
      <c r="G6" s="26"/>
      <c r="H6" s="27"/>
    </row>
    <row r="7" spans="2:8" ht="15.75" customHeight="1">
      <c r="B7" s="16" t="s">
        <v>3</v>
      </c>
      <c r="C7" s="28" t="s">
        <v>4</v>
      </c>
      <c r="D7" s="29"/>
      <c r="E7" s="29"/>
      <c r="F7" s="29"/>
      <c r="G7" s="30"/>
      <c r="H7" s="19" t="s">
        <v>5</v>
      </c>
    </row>
    <row r="8" spans="2:8" ht="15.75" customHeight="1" thickBot="1">
      <c r="B8" s="17"/>
      <c r="C8" s="31"/>
      <c r="D8" s="32"/>
      <c r="E8" s="32"/>
      <c r="F8" s="32"/>
      <c r="G8" s="33"/>
      <c r="H8" s="20"/>
    </row>
    <row r="9" spans="2:8" ht="26.25" thickBot="1">
      <c r="B9" s="18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7487473.72</v>
      </c>
      <c r="D11" s="4">
        <f t="shared" si="0"/>
        <v>9180.36</v>
      </c>
      <c r="E11" s="4">
        <f t="shared" si="0"/>
        <v>7496654.08</v>
      </c>
      <c r="F11" s="4">
        <f t="shared" si="0"/>
        <v>7214810.58</v>
      </c>
      <c r="G11" s="4">
        <f t="shared" si="0"/>
        <v>7188441.6</v>
      </c>
      <c r="H11" s="4">
        <f t="shared" si="0"/>
        <v>281843.5</v>
      </c>
    </row>
    <row r="12" spans="2:8" ht="12.75">
      <c r="B12" s="8" t="s">
        <v>12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SUM(G13:G20)</f>
        <v>0</v>
      </c>
      <c r="H12" s="4">
        <f>E12-F12</f>
        <v>0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/>
      <c r="D14" s="5"/>
      <c r="E14" s="5">
        <f aca="true" t="shared" si="2" ref="E14:E20">C14+D14</f>
        <v>0</v>
      </c>
      <c r="F14" s="5"/>
      <c r="G14" s="5"/>
      <c r="H14" s="5">
        <f t="shared" si="1"/>
        <v>0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ht="12.75">
      <c r="B20" s="11" t="s">
        <v>20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7487473.72</v>
      </c>
      <c r="D22" s="4">
        <f>SUM(D23:D29)</f>
        <v>9180.36</v>
      </c>
      <c r="E22" s="4">
        <f>SUM(E23:E29)</f>
        <v>7496654.08</v>
      </c>
      <c r="F22" s="4">
        <f>SUM(F23:F29)</f>
        <v>7214810.58</v>
      </c>
      <c r="G22" s="4">
        <f>SUM(G23:G29)</f>
        <v>7188441.6</v>
      </c>
      <c r="H22" s="4">
        <f aca="true" t="shared" si="3" ref="H22:H29">E22-F22</f>
        <v>281843.5</v>
      </c>
    </row>
    <row r="23" spans="2:8" ht="12.75">
      <c r="B23" s="11" t="s">
        <v>22</v>
      </c>
      <c r="C23" s="5"/>
      <c r="D23" s="5"/>
      <c r="E23" s="5">
        <f>C23+D23</f>
        <v>0</v>
      </c>
      <c r="F23" s="5"/>
      <c r="G23" s="5"/>
      <c r="H23" s="5">
        <f t="shared" si="3"/>
        <v>0</v>
      </c>
    </row>
    <row r="24" spans="2:8" ht="12.75">
      <c r="B24" s="11" t="s">
        <v>23</v>
      </c>
      <c r="C24" s="5"/>
      <c r="D24" s="5"/>
      <c r="E24" s="5">
        <f aca="true" t="shared" si="4" ref="E24:E29">C24+D24</f>
        <v>0</v>
      </c>
      <c r="F24" s="5"/>
      <c r="G24" s="5"/>
      <c r="H24" s="5">
        <f t="shared" si="3"/>
        <v>0</v>
      </c>
    </row>
    <row r="25" spans="2:8" ht="12.75">
      <c r="B25" s="11" t="s">
        <v>24</v>
      </c>
      <c r="C25" s="5"/>
      <c r="D25" s="5"/>
      <c r="E25" s="5">
        <f t="shared" si="4"/>
        <v>0</v>
      </c>
      <c r="F25" s="5"/>
      <c r="G25" s="5"/>
      <c r="H25" s="5">
        <f t="shared" si="3"/>
        <v>0</v>
      </c>
    </row>
    <row r="26" spans="2:8" ht="12.75">
      <c r="B26" s="11" t="s">
        <v>25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ht="12.75">
      <c r="B27" s="11" t="s">
        <v>26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ht="12.75">
      <c r="B28" s="11" t="s">
        <v>27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ht="12.75">
      <c r="B29" s="11" t="s">
        <v>28</v>
      </c>
      <c r="C29" s="5">
        <v>7487473.72</v>
      </c>
      <c r="D29" s="5">
        <v>9180.36</v>
      </c>
      <c r="E29" s="5">
        <f t="shared" si="4"/>
        <v>7496654.08</v>
      </c>
      <c r="F29" s="5">
        <v>7214810.58</v>
      </c>
      <c r="G29" s="5">
        <v>7188441.6</v>
      </c>
      <c r="H29" s="5">
        <f t="shared" si="3"/>
        <v>281843.5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 aca="true" t="shared" si="5" ref="H31:H40">E31-F31</f>
        <v>0</v>
      </c>
    </row>
    <row r="32" spans="2:8" ht="12.75">
      <c r="B32" s="11" t="s">
        <v>30</v>
      </c>
      <c r="C32" s="5"/>
      <c r="D32" s="5"/>
      <c r="E32" s="5">
        <f>C32+D32</f>
        <v>0</v>
      </c>
      <c r="F32" s="5"/>
      <c r="G32" s="5"/>
      <c r="H32" s="5">
        <f t="shared" si="5"/>
        <v>0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25.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>G49+G59+G68+G79</f>
        <v>0</v>
      </c>
      <c r="H48" s="4">
        <f aca="true" t="shared" si="7" ref="H48:H83">E48-F48</f>
        <v>0</v>
      </c>
    </row>
    <row r="49" spans="2:8" ht="12.75">
      <c r="B49" s="8" t="s">
        <v>12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>SUM(G50:G57)</f>
        <v>0</v>
      </c>
      <c r="H49" s="4">
        <f t="shared" si="7"/>
        <v>0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>SUM(G60:G66)</f>
        <v>0</v>
      </c>
      <c r="H59" s="4">
        <f t="shared" si="7"/>
        <v>0</v>
      </c>
    </row>
    <row r="60" spans="2:8" ht="12.75">
      <c r="B60" s="11" t="s">
        <v>22</v>
      </c>
      <c r="C60" s="5"/>
      <c r="D60" s="5"/>
      <c r="E60" s="5">
        <f>C60+D60</f>
        <v>0</v>
      </c>
      <c r="F60" s="5"/>
      <c r="G60" s="5"/>
      <c r="H60" s="5">
        <f t="shared" si="7"/>
        <v>0</v>
      </c>
    </row>
    <row r="61" spans="2:8" ht="12.75">
      <c r="B61" s="11" t="s">
        <v>23</v>
      </c>
      <c r="C61" s="5"/>
      <c r="D61" s="5"/>
      <c r="E61" s="5">
        <f aca="true" t="shared" si="9" ref="E61:E66">C61+D61</f>
        <v>0</v>
      </c>
      <c r="F61" s="5"/>
      <c r="G61" s="5"/>
      <c r="H61" s="5">
        <f t="shared" si="7"/>
        <v>0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ht="12.75">
      <c r="B65" s="11" t="s">
        <v>27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ht="12.75">
      <c r="B66" s="11" t="s">
        <v>28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>SUM(G69:G77)</f>
        <v>0</v>
      </c>
      <c r="H68" s="4">
        <f t="shared" si="7"/>
        <v>0</v>
      </c>
    </row>
    <row r="69" spans="2:8" ht="12.75">
      <c r="B69" s="11" t="s">
        <v>30</v>
      </c>
      <c r="C69" s="5"/>
      <c r="D69" s="5"/>
      <c r="E69" s="5">
        <f>C69+D69</f>
        <v>0</v>
      </c>
      <c r="F69" s="5"/>
      <c r="G69" s="5"/>
      <c r="H69" s="5">
        <f t="shared" si="7"/>
        <v>0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9"/>
      <c r="C78" s="5"/>
      <c r="D78" s="5"/>
      <c r="E78" s="5"/>
      <c r="F78" s="5"/>
      <c r="G78" s="5"/>
      <c r="H78" s="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25.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7487473.72</v>
      </c>
      <c r="D85" s="4">
        <f t="shared" si="11"/>
        <v>9180.36</v>
      </c>
      <c r="E85" s="4">
        <f t="shared" si="11"/>
        <v>7496654.08</v>
      </c>
      <c r="F85" s="4">
        <f t="shared" si="11"/>
        <v>7214810.58</v>
      </c>
      <c r="G85" s="4">
        <f t="shared" si="11"/>
        <v>7188441.6</v>
      </c>
      <c r="H85" s="4">
        <f t="shared" si="11"/>
        <v>281843.5</v>
      </c>
    </row>
    <row r="86" spans="2:8" ht="13.5" thickBot="1">
      <c r="B86" s="10"/>
      <c r="C86" s="6"/>
      <c r="D86" s="6"/>
      <c r="E86" s="6"/>
      <c r="F86" s="6"/>
      <c r="G86" s="6"/>
      <c r="H86" s="6"/>
    </row>
  </sheetData>
  <sheetProtection/>
  <mergeCells count="8">
    <mergeCell ref="B7:B9"/>
    <mergeCell ref="H7:H9"/>
    <mergeCell ref="B2:H2"/>
    <mergeCell ref="B3:H3"/>
    <mergeCell ref="B4:H4"/>
    <mergeCell ref="B5:H5"/>
    <mergeCell ref="B6:H6"/>
    <mergeCell ref="C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2024-01-29T21:52:03Z</dcterms:modified>
  <cp:category/>
  <cp:version/>
  <cp:contentType/>
  <cp:contentStatus/>
</cp:coreProperties>
</file>